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lakhoyersten/Dropbox/Styrepapir Visp/Årsmøtepapir 2021/"/>
    </mc:Choice>
  </mc:AlternateContent>
  <xr:revisionPtr revIDLastSave="0" documentId="8_{F73DC8B3-44D4-024B-8B70-E9E82BD262E5}" xr6:coauthVersionLast="46" xr6:coauthVersionMax="46" xr10:uidLastSave="{00000000-0000-0000-0000-000000000000}"/>
  <bookViews>
    <workbookView xWindow="0" yWindow="500" windowWidth="25600" windowHeight="14280" xr2:uid="{E1C9C8BC-198E-C84F-B147-D73C60D5A6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59" i="1"/>
  <c r="B20" i="1"/>
  <c r="B30" i="1"/>
  <c r="B60" i="1" l="1"/>
  <c r="B14" i="1" l="1"/>
  <c r="B61" i="1" s="1"/>
</calcChain>
</file>

<file path=xl/sharedStrings.xml><?xml version="1.0" encoding="utf-8"?>
<sst xmlns="http://schemas.openxmlformats.org/spreadsheetml/2006/main" count="63" uniqueCount="63">
  <si>
    <t>3100 - ANDRE SALGSINNTEKTER</t>
  </si>
  <si>
    <t>3411 - TILSKUDD FRA BERGEN KOMMUNE</t>
  </si>
  <si>
    <t>3413 - TILSKUDD FRA NORSK KULTURRÅD</t>
  </si>
  <si>
    <t>3414 - TILSKUDD BKFH</t>
  </si>
  <si>
    <t>3415 - TILSKUDD NK VEST-NORGE</t>
  </si>
  <si>
    <t xml:space="preserve">3416 - TILSKUDD ANDRE OFFENTLIGE </t>
  </si>
  <si>
    <t>Sum SALGSINNTEKT</t>
  </si>
  <si>
    <t>ANNEN DRIFTSINNTEKT</t>
  </si>
  <si>
    <t>3600 - LEIEINNTEKTER FAST EIENDOM</t>
  </si>
  <si>
    <t>Sum ANNEN DRIFTSINNTEKT</t>
  </si>
  <si>
    <t>SUM DRIFTSINNTEKTER</t>
  </si>
  <si>
    <t>VAREKOSTNAD</t>
  </si>
  <si>
    <t>4000 - PROSJEKTKOSTNADER</t>
  </si>
  <si>
    <t>4020 - KRITIKERSAMTALER</t>
  </si>
  <si>
    <t>4030 - CM7</t>
  </si>
  <si>
    <t>Sum VAREKOSTNAD</t>
  </si>
  <si>
    <t>LØNNSKOSTNAD</t>
  </si>
  <si>
    <t>5000 - LØNN TIL ANSATTE</t>
  </si>
  <si>
    <t>5010 - FERIEPENGER</t>
  </si>
  <si>
    <t>5330 - GODTG. TIL STYRE OG BED.FORS.</t>
  </si>
  <si>
    <t>5400 - ARBEIDSGIVERAVGIFT</t>
  </si>
  <si>
    <t>5410 - ARBEIDSGIVERAVGIFT AV FERIEPENGER</t>
  </si>
  <si>
    <t>5920 - YRKESSKADEFORSIKRING</t>
  </si>
  <si>
    <t>5945 - PENSJONSFORSIKRING OTP</t>
  </si>
  <si>
    <t>5990 - ANDRE PERSONALKOSTNADER</t>
  </si>
  <si>
    <t>Sum LØNNSKOSTNAD</t>
  </si>
  <si>
    <t>ANNEN DRIFTSKOSTNAD</t>
  </si>
  <si>
    <t>6300 - LEIE LOKALER</t>
  </si>
  <si>
    <t>6390 - ANDRE KOSTNADER LOKALER</t>
  </si>
  <si>
    <t>6700 - REGNSKAPSHONORARER</t>
  </si>
  <si>
    <t>6701 - REVISJONSHONORAR</t>
  </si>
  <si>
    <t>6800 - KONTORREKVISITA</t>
  </si>
  <si>
    <t>6810 - DATA/EDB KOSTNAD</t>
  </si>
  <si>
    <t>6820 - TRYKKSAKER</t>
  </si>
  <si>
    <t>6840 - AVISER, TIDSSKRIFTER, BØKER, BILLETTER M.M.</t>
  </si>
  <si>
    <t>6860 - KURSING FOR ANSATTE</t>
  </si>
  <si>
    <t>6900 - TELEFONI OG INTERNETT</t>
  </si>
  <si>
    <t>6940 - PORTO</t>
  </si>
  <si>
    <t>7100 - BILGODTGJØRELSE OPPGAVEPLIKTIG</t>
  </si>
  <si>
    <t>7140 - REISEUTGIFTER</t>
  </si>
  <si>
    <t>7150 - DIETTKOSTNADER OPPGAVEPLIKTIG</t>
  </si>
  <si>
    <t>7200 - STYREMØTER</t>
  </si>
  <si>
    <t>7320 - REKLAMEKOSTNADER/MARKEDSFØRING</t>
  </si>
  <si>
    <t>7325 - KOSTNADER NETTSIDER</t>
  </si>
  <si>
    <t>7350 - REPRESENTASJON FRADRAGSBERET.</t>
  </si>
  <si>
    <t>7360 - REPRESENTASJON IKKE FRADRAGSBERETTIGET</t>
  </si>
  <si>
    <t>7400 - KONTINGENT FRADRAGSBERETTIGET</t>
  </si>
  <si>
    <t>7410 - KONTINGENT IKKE FRADRAGSBERETTIGET</t>
  </si>
  <si>
    <t>7420 - GAVER FRADRAGSBERETTIGEDE</t>
  </si>
  <si>
    <t>7430 - GAVER  IKKE FRADRAGSBERETTIGET</t>
  </si>
  <si>
    <t>7500 - FORSIKRING</t>
  </si>
  <si>
    <t>7770 - BANK-OG KORTGEBYRER</t>
  </si>
  <si>
    <t>7790 - ANDRE KOSTNADER</t>
  </si>
  <si>
    <t>Sum ANNEN DRIFTSKOSTNAD</t>
  </si>
  <si>
    <t>SUM DRIFTSKOSTNADER</t>
  </si>
  <si>
    <t>DRIFTSRESULTAT</t>
  </si>
  <si>
    <t>ORDINÆRT RESULTAT FØR SKATTEKOSTNAD</t>
  </si>
  <si>
    <t>                    -   </t>
  </si>
  <si>
    <t>3110 - TILSKUDD TIL LEIGA</t>
  </si>
  <si>
    <t>4010 - LEIGA</t>
  </si>
  <si>
    <t>3412 - TILSKUDD FRA VESTLAND FYLKESKOMMUNE</t>
  </si>
  <si>
    <t>3417 -  AVSATTE MIDLER</t>
  </si>
  <si>
    <t>7791 - ANDRE KOSTNADER IKKE FRADRAGSBERETTIGET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</si>
</sst>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3B53-5328-214B-977A-07A5594E1B05}">
  <dimension ref="A1:C63"/>
  <sheetViews>
    <sheetView tabSelected="1" zoomScale="125" zoomScaleNormal="125" workbookViewId="0">
      <selection activeCell="A18" sqref="A18"/>
    </sheetView>
  </sheetViews>
  <sheetFormatPr baseColWidth="10" defaultRowHeight="16" x14ac:dyDescent="0.2"/>
  <cols>
    <col min="1" max="1" width="39.33203125" bestFit="1" customWidth="1"/>
    <col min="2" max="2" width="10.33203125" bestFit="1" customWidth="1"/>
    <col min="3" max="3" width="34.5" style="7" bestFit="1" customWidth="1"/>
  </cols>
  <sheetData>
    <row r="1" spans="1:2" x14ac:dyDescent="0.2">
      <c r="A1" s="1" t="s">
        <v>0</v>
      </c>
      <c r="B1" s="6">
        <v>60000</v>
      </c>
    </row>
    <row r="2" spans="1:2" x14ac:dyDescent="0.2">
      <c r="A2" s="1" t="s">
        <v>58</v>
      </c>
      <c r="B2" s="6">
        <v>72000</v>
      </c>
    </row>
    <row r="3" spans="1:2" x14ac:dyDescent="0.2">
      <c r="A3" s="1" t="s">
        <v>1</v>
      </c>
      <c r="B3" s="6">
        <v>289500</v>
      </c>
    </row>
    <row r="4" spans="1:2" x14ac:dyDescent="0.2">
      <c r="A4" s="1" t="s">
        <v>60</v>
      </c>
      <c r="B4" s="6">
        <v>270000</v>
      </c>
    </row>
    <row r="5" spans="1:2" x14ac:dyDescent="0.2">
      <c r="A5" s="1" t="s">
        <v>2</v>
      </c>
      <c r="B5" s="6">
        <v>975000</v>
      </c>
    </row>
    <row r="6" spans="1:2" x14ac:dyDescent="0.2">
      <c r="A6" s="1" t="s">
        <v>3</v>
      </c>
      <c r="B6" s="6">
        <v>1000</v>
      </c>
    </row>
    <row r="7" spans="1:2" x14ac:dyDescent="0.2">
      <c r="A7" s="1" t="s">
        <v>4</v>
      </c>
      <c r="B7" s="6">
        <v>2000</v>
      </c>
    </row>
    <row r="8" spans="1:2" x14ac:dyDescent="0.2">
      <c r="A8" s="1" t="s">
        <v>5</v>
      </c>
      <c r="B8" s="6">
        <v>90000</v>
      </c>
    </row>
    <row r="9" spans="1:2" x14ac:dyDescent="0.2">
      <c r="A9" s="1" t="s">
        <v>61</v>
      </c>
      <c r="B9" s="6">
        <v>200000</v>
      </c>
    </row>
    <row r="10" spans="1:2" ht="17" thickBot="1" x14ac:dyDescent="0.25">
      <c r="A10" s="2" t="s">
        <v>6</v>
      </c>
      <c r="B10" s="6">
        <f>SUM(B1:B9)</f>
        <v>1959500</v>
      </c>
    </row>
    <row r="11" spans="1:2" ht="17" thickTop="1" x14ac:dyDescent="0.2">
      <c r="A11" s="3" t="s">
        <v>7</v>
      </c>
      <c r="B11" s="6"/>
    </row>
    <row r="12" spans="1:2" x14ac:dyDescent="0.2">
      <c r="A12" s="1" t="s">
        <v>8</v>
      </c>
      <c r="B12" s="6">
        <v>85000</v>
      </c>
    </row>
    <row r="13" spans="1:2" x14ac:dyDescent="0.2">
      <c r="A13" s="4" t="s">
        <v>9</v>
      </c>
      <c r="B13" s="6">
        <v>85000</v>
      </c>
    </row>
    <row r="14" spans="1:2" ht="17" thickBot="1" x14ac:dyDescent="0.25">
      <c r="A14" s="2" t="s">
        <v>10</v>
      </c>
      <c r="B14" s="6">
        <f>SUM(B10+B13)</f>
        <v>2044500</v>
      </c>
    </row>
    <row r="15" spans="1:2" ht="17" thickTop="1" x14ac:dyDescent="0.2">
      <c r="A15" s="3" t="s">
        <v>11</v>
      </c>
      <c r="B15" s="7"/>
    </row>
    <row r="16" spans="1:2" x14ac:dyDescent="0.2">
      <c r="A16" s="1" t="s">
        <v>12</v>
      </c>
      <c r="B16" s="8">
        <v>400000</v>
      </c>
    </row>
    <row r="17" spans="1:2" x14ac:dyDescent="0.2">
      <c r="A17" s="1" t="s">
        <v>59</v>
      </c>
      <c r="B17" s="8">
        <v>279500</v>
      </c>
    </row>
    <row r="18" spans="1:2" x14ac:dyDescent="0.2">
      <c r="A18" s="1" t="s">
        <v>13</v>
      </c>
      <c r="B18" s="8">
        <v>82500</v>
      </c>
    </row>
    <row r="19" spans="1:2" x14ac:dyDescent="0.2">
      <c r="A19" s="1" t="s">
        <v>14</v>
      </c>
      <c r="B19" s="8">
        <v>20000</v>
      </c>
    </row>
    <row r="20" spans="1:2" ht="17" thickBot="1" x14ac:dyDescent="0.25">
      <c r="A20" s="2" t="s">
        <v>15</v>
      </c>
      <c r="B20" s="8">
        <f>SUM(B16:B19)</f>
        <v>782000</v>
      </c>
    </row>
    <row r="21" spans="1:2" ht="17" thickTop="1" x14ac:dyDescent="0.2">
      <c r="A21" s="3" t="s">
        <v>16</v>
      </c>
      <c r="B21" s="8"/>
    </row>
    <row r="22" spans="1:2" x14ac:dyDescent="0.2">
      <c r="A22" s="1" t="s">
        <v>17</v>
      </c>
      <c r="B22" s="8">
        <v>715000</v>
      </c>
    </row>
    <row r="23" spans="1:2" x14ac:dyDescent="0.2">
      <c r="A23" s="1" t="s">
        <v>18</v>
      </c>
      <c r="B23" s="8">
        <v>50000</v>
      </c>
    </row>
    <row r="24" spans="1:2" x14ac:dyDescent="0.2">
      <c r="A24" s="1" t="s">
        <v>19</v>
      </c>
      <c r="B24" s="8">
        <v>26000</v>
      </c>
    </row>
    <row r="25" spans="1:2" x14ac:dyDescent="0.2">
      <c r="A25" s="1" t="s">
        <v>20</v>
      </c>
      <c r="B25" s="8">
        <v>100000</v>
      </c>
    </row>
    <row r="26" spans="1:2" x14ac:dyDescent="0.2">
      <c r="A26" s="1" t="s">
        <v>21</v>
      </c>
      <c r="B26" s="8">
        <v>10000</v>
      </c>
    </row>
    <row r="27" spans="1:2" x14ac:dyDescent="0.2">
      <c r="A27" s="1" t="s">
        <v>22</v>
      </c>
      <c r="B27" s="8">
        <v>2000</v>
      </c>
    </row>
    <row r="28" spans="1:2" x14ac:dyDescent="0.2">
      <c r="A28" s="1" t="s">
        <v>23</v>
      </c>
      <c r="B28" s="8">
        <v>16000</v>
      </c>
    </row>
    <row r="29" spans="1:2" x14ac:dyDescent="0.2">
      <c r="A29" s="1" t="s">
        <v>24</v>
      </c>
      <c r="B29" s="8">
        <v>4000</v>
      </c>
    </row>
    <row r="30" spans="1:2" ht="17" thickBot="1" x14ac:dyDescent="0.25">
      <c r="A30" s="2" t="s">
        <v>25</v>
      </c>
      <c r="B30" s="8">
        <f>SUM(B22:B29)</f>
        <v>923000</v>
      </c>
    </row>
    <row r="31" spans="1:2" ht="17" thickTop="1" x14ac:dyDescent="0.2">
      <c r="A31" s="3" t="s">
        <v>26</v>
      </c>
      <c r="B31" s="8"/>
    </row>
    <row r="32" spans="1:2" x14ac:dyDescent="0.2">
      <c r="A32" s="1" t="s">
        <v>27</v>
      </c>
      <c r="B32" s="8">
        <v>130000</v>
      </c>
    </row>
    <row r="33" spans="1:2" x14ac:dyDescent="0.2">
      <c r="A33" s="1" t="s">
        <v>28</v>
      </c>
      <c r="B33" s="8">
        <v>16000</v>
      </c>
    </row>
    <row r="34" spans="1:2" x14ac:dyDescent="0.2">
      <c r="A34" s="1" t="s">
        <v>29</v>
      </c>
      <c r="B34" s="8">
        <v>36000</v>
      </c>
    </row>
    <row r="35" spans="1:2" x14ac:dyDescent="0.2">
      <c r="A35" s="1" t="s">
        <v>30</v>
      </c>
      <c r="B35" s="8">
        <v>11000</v>
      </c>
    </row>
    <row r="36" spans="1:2" x14ac:dyDescent="0.2">
      <c r="A36" s="1" t="s">
        <v>31</v>
      </c>
      <c r="B36" s="8">
        <v>2000</v>
      </c>
    </row>
    <row r="37" spans="1:2" x14ac:dyDescent="0.2">
      <c r="A37" s="1" t="s">
        <v>32</v>
      </c>
      <c r="B37" s="8">
        <v>15000</v>
      </c>
    </row>
    <row r="38" spans="1:2" x14ac:dyDescent="0.2">
      <c r="A38" s="1" t="s">
        <v>33</v>
      </c>
      <c r="B38" s="8">
        <v>3000</v>
      </c>
    </row>
    <row r="39" spans="1:2" x14ac:dyDescent="0.2">
      <c r="A39" s="1" t="s">
        <v>34</v>
      </c>
      <c r="B39" s="8">
        <v>5000</v>
      </c>
    </row>
    <row r="40" spans="1:2" x14ac:dyDescent="0.2">
      <c r="A40" s="1" t="s">
        <v>35</v>
      </c>
      <c r="B40" s="8">
        <v>5000</v>
      </c>
    </row>
    <row r="41" spans="1:2" x14ac:dyDescent="0.2">
      <c r="A41" s="1" t="s">
        <v>36</v>
      </c>
      <c r="B41" s="8">
        <v>9000</v>
      </c>
    </row>
    <row r="42" spans="1:2" x14ac:dyDescent="0.2">
      <c r="A42" s="1" t="s">
        <v>37</v>
      </c>
      <c r="B42" s="8">
        <v>500</v>
      </c>
    </row>
    <row r="43" spans="1:2" x14ac:dyDescent="0.2">
      <c r="A43" s="1" t="s">
        <v>38</v>
      </c>
      <c r="B43" s="8">
        <v>5000</v>
      </c>
    </row>
    <row r="44" spans="1:2" x14ac:dyDescent="0.2">
      <c r="A44" s="1" t="s">
        <v>39</v>
      </c>
      <c r="B44" s="8">
        <v>35000</v>
      </c>
    </row>
    <row r="45" spans="1:2" x14ac:dyDescent="0.2">
      <c r="A45" s="1" t="s">
        <v>40</v>
      </c>
      <c r="B45" s="8">
        <v>10000</v>
      </c>
    </row>
    <row r="46" spans="1:2" x14ac:dyDescent="0.2">
      <c r="A46" s="1" t="s">
        <v>41</v>
      </c>
      <c r="B46" s="8">
        <v>5000</v>
      </c>
    </row>
    <row r="47" spans="1:2" x14ac:dyDescent="0.2">
      <c r="A47" s="1" t="s">
        <v>42</v>
      </c>
      <c r="B47" s="8">
        <v>10000</v>
      </c>
    </row>
    <row r="48" spans="1:2" x14ac:dyDescent="0.2">
      <c r="A48" s="1" t="s">
        <v>43</v>
      </c>
      <c r="B48" s="8">
        <v>10000</v>
      </c>
    </row>
    <row r="49" spans="1:2" x14ac:dyDescent="0.2">
      <c r="A49" s="1" t="s">
        <v>44</v>
      </c>
      <c r="B49" s="8">
        <v>8000</v>
      </c>
    </row>
    <row r="50" spans="1:2" x14ac:dyDescent="0.2">
      <c r="A50" s="1" t="s">
        <v>45</v>
      </c>
      <c r="B50" s="8">
        <v>2500</v>
      </c>
    </row>
    <row r="51" spans="1:2" x14ac:dyDescent="0.2">
      <c r="A51" s="1" t="s">
        <v>46</v>
      </c>
      <c r="B51" s="8">
        <v>3000</v>
      </c>
    </row>
    <row r="52" spans="1:2" x14ac:dyDescent="0.2">
      <c r="A52" s="1" t="s">
        <v>47</v>
      </c>
      <c r="B52" s="8">
        <v>1000</v>
      </c>
    </row>
    <row r="53" spans="1:2" x14ac:dyDescent="0.2">
      <c r="A53" s="1" t="s">
        <v>48</v>
      </c>
      <c r="B53" s="8">
        <v>2000</v>
      </c>
    </row>
    <row r="54" spans="1:2" x14ac:dyDescent="0.2">
      <c r="A54" s="1" t="s">
        <v>49</v>
      </c>
      <c r="B54" s="8">
        <v>2000</v>
      </c>
    </row>
    <row r="55" spans="1:2" x14ac:dyDescent="0.2">
      <c r="A55" s="1" t="s">
        <v>50</v>
      </c>
      <c r="B55" s="8">
        <v>2000</v>
      </c>
    </row>
    <row r="56" spans="1:2" x14ac:dyDescent="0.2">
      <c r="A56" s="1" t="s">
        <v>51</v>
      </c>
      <c r="B56" s="8">
        <v>2500</v>
      </c>
    </row>
    <row r="57" spans="1:2" x14ac:dyDescent="0.2">
      <c r="A57" s="1" t="s">
        <v>52</v>
      </c>
      <c r="B57" s="8">
        <v>5000</v>
      </c>
    </row>
    <row r="58" spans="1:2" x14ac:dyDescent="0.2">
      <c r="A58" s="1" t="s">
        <v>62</v>
      </c>
      <c r="B58" s="8">
        <v>4000</v>
      </c>
    </row>
    <row r="59" spans="1:2" x14ac:dyDescent="0.2">
      <c r="A59" s="4" t="s">
        <v>53</v>
      </c>
      <c r="B59" s="8">
        <f>SUM(B32:B58)</f>
        <v>339500</v>
      </c>
    </row>
    <row r="60" spans="1:2" x14ac:dyDescent="0.2">
      <c r="A60" s="4" t="s">
        <v>54</v>
      </c>
      <c r="B60" s="8">
        <f>SUM(B20+B30+B59)</f>
        <v>2044500</v>
      </c>
    </row>
    <row r="61" spans="1:2" x14ac:dyDescent="0.2">
      <c r="A61" s="4" t="s">
        <v>55</v>
      </c>
      <c r="B61" s="8">
        <f>SUM(B14-B60)</f>
        <v>0</v>
      </c>
    </row>
    <row r="62" spans="1:2" ht="17" thickBot="1" x14ac:dyDescent="0.25">
      <c r="A62" s="5" t="s">
        <v>56</v>
      </c>
      <c r="B62" s="8" t="s">
        <v>57</v>
      </c>
    </row>
    <row r="63" spans="1:2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Aslak Høyersten Høyersten</dc:creator>
  <cp:lastModifiedBy>Aslak Høyersten Høyersten</cp:lastModifiedBy>
  <dcterms:created xsi:type="dcterms:W3CDTF">2020-03-31T13:01:34Z</dcterms:created>
  <dcterms:modified xsi:type="dcterms:W3CDTF">2021-05-06T12:37:20Z</dcterms:modified>
</cp:coreProperties>
</file>